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<sst xmlns="http://schemas.openxmlformats.org/spreadsheetml/2006/main" count="101" uniqueCount="89">
  <si>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</si>
  <si>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</si>
  <si>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</si>
  <si>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</si>
  <si>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</si>
  <si>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</si>
  <si>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</si>
  <si>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</si>
  <si>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</si>
  <si>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</si>
  <si>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</si>
  <si>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</si>
  <si>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</si>
  <si>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</si>
  <si>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</si>
  <si>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</si>
  <si>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</si>
  <si>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</si>
  <si>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</si>
  <si>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</si>
  <si>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</si>
  <si>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</si>
  <si>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</si>
  <si>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</si>
  <si>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</si>
  <si>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</si>
  <si>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</si>
  <si>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</si>
  <si>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</si>
  <si>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</si>
  <si>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</si>
  <si>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</si>
  <si>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</si>
  <si>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</si>
  <si>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</si>
  <si>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</si>
  <si>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</si>
  <si>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</si>
  <si>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</si>
  <si>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</si>
  <si>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</si>
  <si>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</si>
  <si>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</si>
  <si>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</si>
  <si>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</si>
  <si>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</si>
  <si>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</si>
  <si>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</si>
  <si>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</si>
  <si>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</si>
  <si>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</si>
  <si>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</si>
  <si>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</si>
  <si>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</si>
  <si>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</si>
  <si>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</si>
  <si>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</si>
  <si>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</si>
  <si>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</si>
  <si>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</si>
  <si>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</si>
  <si>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</si>
  <si>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</si>
  <si>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</si>
  <si>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</si>
  <si>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</si>
  <si>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</si>
  <si>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</si>
  <si>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</si>
  <si>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</si>
  <si>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</si>
  <si>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</si>
  <si>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</si>
  <si>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</si>
  <si>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</si>
  <si>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pronájem - AGRO KMÍNEK</t>
  </si>
  <si>
    <t>participační rozpočet</t>
  </si>
  <si>
    <t>CSS Březiněves</t>
  </si>
  <si>
    <t>MŠ Březiněves</t>
  </si>
  <si>
    <t>prodej pozemků</t>
  </si>
  <si>
    <t>pronájem - SVJ Bezinková 164</t>
  </si>
  <si>
    <t>poplatky z pobytu</t>
  </si>
  <si>
    <t>kynologický spolek</t>
  </si>
  <si>
    <t xml:space="preserve">opravy </t>
  </si>
  <si>
    <t>příjem - beach volejbal</t>
  </si>
  <si>
    <t>střelecký spolek</t>
  </si>
  <si>
    <t>zastupitelstvo 5.1.2022, usnesení č. 2.42/22</t>
  </si>
  <si>
    <t>Rozpočet na rok 2022-schválený</t>
  </si>
  <si>
    <t>V Praze dne 5.1.2022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</si>
</sst>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E46" sqref="E46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104" t="s">
        <v>86</v>
      </c>
    </row>
    <row r="2" spans="1:5" ht="12.75">
      <c r="A2" s="11" t="s">
        <v>87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17</v>
      </c>
      <c r="C4" s="71" t="s">
        <v>18</v>
      </c>
      <c r="D4" s="76" t="s">
        <v>19</v>
      </c>
      <c r="E4" s="85">
        <v>2022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67</v>
      </c>
      <c r="B6" s="14"/>
      <c r="C6" s="14">
        <v>1511</v>
      </c>
      <c r="D6" s="78">
        <v>1000</v>
      </c>
      <c r="E6" s="91">
        <v>3100000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47000</v>
      </c>
    </row>
    <row r="9" spans="1:5" ht="12.75">
      <c r="A9" s="6" t="s">
        <v>81</v>
      </c>
      <c r="B9" s="15"/>
      <c r="C9" s="15">
        <v>1342</v>
      </c>
      <c r="D9" s="78">
        <v>1000</v>
      </c>
      <c r="E9" s="92">
        <v>40000</v>
      </c>
    </row>
    <row r="10" spans="1:5" ht="12.75">
      <c r="A10" s="6" t="s">
        <v>53</v>
      </c>
      <c r="B10" s="15"/>
      <c r="C10" s="15">
        <v>1343</v>
      </c>
      <c r="D10" s="78">
        <v>1000</v>
      </c>
      <c r="E10" s="92">
        <v>10000</v>
      </c>
    </row>
    <row r="11" spans="1:5" ht="12.75">
      <c r="A11" s="55" t="s">
        <v>63</v>
      </c>
      <c r="B11" s="52"/>
      <c r="C11" s="52"/>
      <c r="D11" s="79"/>
      <c r="E11" s="90">
        <f>SUM(E6:E10)</f>
        <v>3217000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15000</v>
      </c>
    </row>
    <row r="13" spans="1:5" ht="12.75">
      <c r="A13" s="2" t="s">
        <v>66</v>
      </c>
      <c r="B13" s="16">
        <v>6171</v>
      </c>
      <c r="C13" s="16">
        <v>3122</v>
      </c>
      <c r="D13" s="80">
        <v>1000</v>
      </c>
      <c r="E13" s="89">
        <v>600000</v>
      </c>
    </row>
    <row r="14" spans="1:5" ht="12.75">
      <c r="A14" s="54" t="s">
        <v>64</v>
      </c>
      <c r="B14" s="53"/>
      <c r="C14" s="53"/>
      <c r="D14" s="81"/>
      <c r="E14" s="90">
        <f>SUM(E12:E13)</f>
        <v>615000</v>
      </c>
    </row>
    <row r="15" spans="1:5" ht="12.75">
      <c r="A15" s="54" t="s">
        <v>65</v>
      </c>
      <c r="B15" s="53"/>
      <c r="C15" s="53"/>
      <c r="D15" s="81"/>
      <c r="E15" s="90">
        <v>0</v>
      </c>
    </row>
    <row r="16" spans="1:5" ht="12.75">
      <c r="A16" s="1" t="s">
        <v>68</v>
      </c>
      <c r="B16" s="14">
        <v>6330</v>
      </c>
      <c r="C16" s="14">
        <v>4137</v>
      </c>
      <c r="D16" s="78">
        <v>1000</v>
      </c>
      <c r="E16" s="87">
        <v>10458000</v>
      </c>
    </row>
    <row r="17" spans="1:5" ht="12.75">
      <c r="A17" s="1" t="s">
        <v>69</v>
      </c>
      <c r="B17" s="14">
        <v>6330</v>
      </c>
      <c r="C17" s="14">
        <v>4137</v>
      </c>
      <c r="D17" s="78">
        <v>1000</v>
      </c>
      <c r="E17" s="88">
        <v>59200</v>
      </c>
    </row>
    <row r="18" spans="1:5" ht="12.75">
      <c r="A18" s="1" t="s">
        <v>70</v>
      </c>
      <c r="B18" s="14">
        <v>6330</v>
      </c>
      <c r="C18" s="14">
        <v>4137</v>
      </c>
      <c r="D18" s="78">
        <v>1000</v>
      </c>
      <c r="E18" s="89">
        <v>11102000</v>
      </c>
    </row>
    <row r="19" spans="1:5" ht="12.75">
      <c r="A19" s="55" t="s">
        <v>62</v>
      </c>
      <c r="B19" s="52"/>
      <c r="C19" s="52"/>
      <c r="D19" s="79"/>
      <c r="E19" s="90">
        <f>SUM(E16:E18)</f>
        <v>21619200</v>
      </c>
    </row>
    <row r="20" spans="1:5" ht="12.75">
      <c r="A20" s="54" t="s">
        <v>73</v>
      </c>
      <c r="B20" s="63"/>
      <c r="C20" s="63">
        <v>8115</v>
      </c>
      <c r="D20" s="82">
        <v>1000</v>
      </c>
      <c r="E20" s="93">
        <v>25350000</v>
      </c>
    </row>
    <row r="21" spans="1:5" ht="12.75">
      <c r="A21" s="3" t="s">
        <v>9</v>
      </c>
      <c r="B21" s="17"/>
      <c r="C21" s="17"/>
      <c r="D21" s="83"/>
      <c r="E21" s="94">
        <f>E11+E14+E20+E19</f>
        <v>50801200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20</v>
      </c>
      <c r="E23" s="87">
        <v>360000</v>
      </c>
      <c r="F23" s="58"/>
    </row>
    <row r="24" spans="1:7" ht="12.75">
      <c r="A24" s="97" t="s">
        <v>48</v>
      </c>
      <c r="B24" s="98">
        <v>3399</v>
      </c>
      <c r="C24" s="98"/>
      <c r="D24" s="99" t="s">
        <v>20</v>
      </c>
      <c r="E24" s="87">
        <v>1770000</v>
      </c>
      <c r="F24" s="59"/>
      <c r="G24" s="59"/>
    </row>
    <row r="25" spans="1:7" ht="12.75">
      <c r="A25" s="97" t="s">
        <v>6</v>
      </c>
      <c r="B25" s="98">
        <v>2349</v>
      </c>
      <c r="C25" s="98"/>
      <c r="D25" s="99" t="s">
        <v>22</v>
      </c>
      <c r="E25" s="87">
        <v>47000</v>
      </c>
      <c r="F25" s="59"/>
      <c r="G25" s="59"/>
    </row>
    <row r="26" spans="1:7" ht="12.75">
      <c r="A26" s="97" t="s">
        <v>82</v>
      </c>
      <c r="B26" s="98">
        <v>3429</v>
      </c>
      <c r="C26" s="98"/>
      <c r="D26" s="99" t="s">
        <v>21</v>
      </c>
      <c r="E26" s="87">
        <v>410000</v>
      </c>
      <c r="F26" s="59"/>
      <c r="G26" s="59"/>
    </row>
    <row r="27" spans="1:7" ht="12.75">
      <c r="A27" s="97" t="s">
        <v>61</v>
      </c>
      <c r="B27" s="98">
        <v>3419</v>
      </c>
      <c r="C27" s="98"/>
      <c r="D27" s="99" t="s">
        <v>21</v>
      </c>
      <c r="E27" s="87">
        <v>600000</v>
      </c>
      <c r="F27" s="59"/>
      <c r="G27" s="59"/>
    </row>
    <row r="28" spans="1:7" ht="12.75">
      <c r="A28" s="97" t="s">
        <v>7</v>
      </c>
      <c r="B28" s="98">
        <v>3429</v>
      </c>
      <c r="C28" s="98"/>
      <c r="D28" s="99" t="s">
        <v>20</v>
      </c>
      <c r="E28" s="87">
        <v>45000</v>
      </c>
      <c r="F28" s="59"/>
      <c r="G28" s="59"/>
    </row>
    <row r="29" spans="1:7" ht="12.75">
      <c r="A29" s="97" t="s">
        <v>85</v>
      </c>
      <c r="B29" s="98">
        <v>3429</v>
      </c>
      <c r="C29" s="98"/>
      <c r="D29" s="99" t="s">
        <v>21</v>
      </c>
      <c r="E29" s="87">
        <v>35000</v>
      </c>
      <c r="F29" s="59"/>
      <c r="G29" s="59"/>
    </row>
    <row r="30" spans="1:7" ht="12.75">
      <c r="A30" s="97" t="s">
        <v>58</v>
      </c>
      <c r="B30" s="98">
        <v>3745</v>
      </c>
      <c r="C30" s="98"/>
      <c r="D30" s="99" t="s">
        <v>22</v>
      </c>
      <c r="E30" s="87">
        <v>2150000</v>
      </c>
      <c r="F30" s="59"/>
      <c r="G30" s="59"/>
    </row>
    <row r="31" spans="1:7" ht="12.75">
      <c r="A31" s="97" t="s">
        <v>57</v>
      </c>
      <c r="B31" s="98">
        <v>2219</v>
      </c>
      <c r="C31" s="98"/>
      <c r="D31" s="99" t="s">
        <v>42</v>
      </c>
      <c r="E31" s="87">
        <v>520000</v>
      </c>
      <c r="F31" s="59"/>
      <c r="G31" s="59"/>
    </row>
    <row r="32" spans="1:7" ht="12.75">
      <c r="A32" s="97" t="s">
        <v>74</v>
      </c>
      <c r="B32" s="98">
        <v>6171</v>
      </c>
      <c r="C32" s="98"/>
      <c r="D32" s="99" t="s">
        <v>25</v>
      </c>
      <c r="E32" s="87">
        <v>418000</v>
      </c>
      <c r="F32" s="59"/>
      <c r="G32" s="59"/>
    </row>
    <row r="33" spans="1:7" ht="12.75">
      <c r="A33" s="97" t="s">
        <v>8</v>
      </c>
      <c r="B33" s="98">
        <v>3399</v>
      </c>
      <c r="C33" s="98"/>
      <c r="D33" s="99" t="s">
        <v>20</v>
      </c>
      <c r="E33" s="87">
        <v>750000</v>
      </c>
      <c r="F33" s="59"/>
      <c r="G33" s="59"/>
    </row>
    <row r="34" spans="1:7" ht="12.75">
      <c r="A34" s="97" t="s">
        <v>13</v>
      </c>
      <c r="B34" s="98">
        <v>5512</v>
      </c>
      <c r="C34" s="98"/>
      <c r="D34" s="99" t="s">
        <v>24</v>
      </c>
      <c r="E34" s="87">
        <v>1300000</v>
      </c>
      <c r="F34" s="59"/>
      <c r="G34" s="59"/>
    </row>
    <row r="35" spans="1:7" ht="12.75">
      <c r="A35" s="97" t="s">
        <v>49</v>
      </c>
      <c r="B35" s="98">
        <v>6171</v>
      </c>
      <c r="C35" s="98"/>
      <c r="D35" s="99" t="s">
        <v>25</v>
      </c>
      <c r="E35" s="87">
        <v>150000</v>
      </c>
      <c r="F35" s="59"/>
      <c r="G35" s="59"/>
    </row>
    <row r="36" spans="1:7" ht="12.75">
      <c r="A36" s="97" t="s">
        <v>15</v>
      </c>
      <c r="B36" s="98"/>
      <c r="C36" s="98"/>
      <c r="D36" s="99"/>
      <c r="E36" s="87">
        <v>3500000</v>
      </c>
      <c r="F36" s="59"/>
      <c r="G36" s="59"/>
    </row>
    <row r="37" spans="1:7" ht="12.75">
      <c r="A37" s="97" t="s">
        <v>77</v>
      </c>
      <c r="B37" s="98">
        <v>4351</v>
      </c>
      <c r="C37" s="98"/>
      <c r="D37" s="99" t="s">
        <v>23</v>
      </c>
      <c r="E37" s="87">
        <v>2000000</v>
      </c>
      <c r="F37" s="59"/>
      <c r="G37" s="59"/>
    </row>
    <row r="38" spans="1:7" ht="12.75">
      <c r="A38" s="97" t="s">
        <v>78</v>
      </c>
      <c r="B38" s="98">
        <v>3111</v>
      </c>
      <c r="C38" s="98"/>
      <c r="D38" s="99" t="s">
        <v>21</v>
      </c>
      <c r="E38" s="87">
        <v>1500000</v>
      </c>
      <c r="F38" s="59"/>
      <c r="G38" s="59"/>
    </row>
    <row r="39" spans="1:7" ht="12.75">
      <c r="A39" s="97" t="s">
        <v>76</v>
      </c>
      <c r="B39" s="98"/>
      <c r="C39" s="98"/>
      <c r="D39" s="99"/>
      <c r="E39" s="87">
        <v>100000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25</v>
      </c>
      <c r="E40" s="87">
        <v>2915000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25</v>
      </c>
      <c r="E41" s="87">
        <v>6720200</v>
      </c>
      <c r="F41" s="59"/>
      <c r="G41" s="59"/>
    </row>
    <row r="42" spans="1:7" ht="12.75">
      <c r="A42" s="97" t="s">
        <v>50</v>
      </c>
      <c r="B42" s="98">
        <v>6171</v>
      </c>
      <c r="C42" s="98">
        <v>5901</v>
      </c>
      <c r="D42" s="99" t="s">
        <v>25</v>
      </c>
      <c r="E42" s="87">
        <v>0</v>
      </c>
      <c r="F42" s="59"/>
      <c r="G42" s="59"/>
    </row>
    <row r="43" spans="1:7" ht="12.75">
      <c r="A43" s="100" t="s">
        <v>71</v>
      </c>
      <c r="B43" s="101"/>
      <c r="C43" s="101"/>
      <c r="D43" s="102"/>
      <c r="E43" s="103">
        <f>SUM(E23:E42)</f>
        <v>25290200</v>
      </c>
      <c r="F43" s="59"/>
      <c r="G43" s="59"/>
    </row>
    <row r="44" spans="1:9" ht="12.75">
      <c r="A44" s="100" t="s">
        <v>72</v>
      </c>
      <c r="B44" s="101"/>
      <c r="C44" s="101"/>
      <c r="D44" s="102"/>
      <c r="E44" s="103">
        <v>25511000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50801200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16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2022</v>
      </c>
    </row>
    <row r="51" spans="1:5" ht="12.75">
      <c r="A51" s="22" t="s">
        <v>32</v>
      </c>
      <c r="B51" s="37"/>
      <c r="C51" s="38"/>
      <c r="D51" s="38"/>
      <c r="E51" s="31">
        <v>75000</v>
      </c>
    </row>
    <row r="52" spans="1:5" ht="12.75">
      <c r="A52" s="23" t="s">
        <v>33</v>
      </c>
      <c r="B52" s="39"/>
      <c r="C52" s="40"/>
      <c r="D52" s="40"/>
      <c r="E52" s="32">
        <v>70000</v>
      </c>
    </row>
    <row r="53" spans="1:5" ht="12.75">
      <c r="A53" s="23" t="s">
        <v>34</v>
      </c>
      <c r="B53" s="39"/>
      <c r="C53" s="40"/>
      <c r="D53" s="40"/>
      <c r="E53" s="32">
        <v>19000</v>
      </c>
    </row>
    <row r="54" spans="1:5" ht="12.75">
      <c r="A54" s="23" t="s">
        <v>38</v>
      </c>
      <c r="B54" s="39"/>
      <c r="C54" s="40"/>
      <c r="D54" s="40"/>
      <c r="E54" s="32">
        <v>150000</v>
      </c>
    </row>
    <row r="55" spans="1:5" ht="12.75">
      <c r="A55" s="23" t="s">
        <v>59</v>
      </c>
      <c r="B55" s="39"/>
      <c r="C55" s="40"/>
      <c r="D55" s="40"/>
      <c r="E55" s="32">
        <v>200000</v>
      </c>
    </row>
    <row r="56" spans="1:5" ht="12.75">
      <c r="A56" s="23" t="s">
        <v>43</v>
      </c>
      <c r="B56" s="39"/>
      <c r="C56" s="40"/>
      <c r="D56" s="40"/>
      <c r="E56" s="32">
        <v>200000</v>
      </c>
    </row>
    <row r="57" spans="1:5" ht="12.75">
      <c r="A57" s="23" t="s">
        <v>45</v>
      </c>
      <c r="B57" s="39"/>
      <c r="C57" s="40"/>
      <c r="D57" s="40"/>
      <c r="E57" s="32">
        <v>8000</v>
      </c>
    </row>
    <row r="58" spans="1:5" ht="12.75">
      <c r="A58" s="23" t="s">
        <v>46</v>
      </c>
      <c r="B58" s="39"/>
      <c r="C58" s="40"/>
      <c r="D58" s="40"/>
      <c r="E58" s="32">
        <v>380000</v>
      </c>
    </row>
    <row r="59" spans="1:5" ht="12.75">
      <c r="A59" s="23" t="s">
        <v>41</v>
      </c>
      <c r="B59" s="39"/>
      <c r="C59" s="40"/>
      <c r="D59" s="40"/>
      <c r="E59" s="32">
        <v>260000</v>
      </c>
    </row>
    <row r="60" spans="1:5" ht="12.75">
      <c r="A60" s="23" t="s">
        <v>35</v>
      </c>
      <c r="B60" s="39"/>
      <c r="C60" s="40"/>
      <c r="D60" s="40"/>
      <c r="E60" s="32">
        <v>50000</v>
      </c>
    </row>
    <row r="61" spans="1:5" ht="12.75">
      <c r="A61" s="23" t="s">
        <v>83</v>
      </c>
      <c r="B61" s="39"/>
      <c r="C61" s="40"/>
      <c r="D61" s="40"/>
      <c r="E61" s="32">
        <v>70000</v>
      </c>
    </row>
    <row r="62" spans="1:5" ht="12.75">
      <c r="A62" s="23" t="s">
        <v>40</v>
      </c>
      <c r="B62" s="39"/>
      <c r="C62" s="40"/>
      <c r="D62" s="40"/>
      <c r="E62" s="32">
        <v>23000</v>
      </c>
    </row>
    <row r="63" spans="1:5" ht="12.75">
      <c r="A63" s="41" t="s">
        <v>39</v>
      </c>
      <c r="B63" s="42"/>
      <c r="C63" s="43"/>
      <c r="D63" s="43"/>
      <c r="E63" s="32">
        <v>148000</v>
      </c>
    </row>
    <row r="64" spans="1:5" ht="12.75">
      <c r="A64" s="23" t="s">
        <v>51</v>
      </c>
      <c r="B64" s="39"/>
      <c r="C64" s="40"/>
      <c r="D64" s="40"/>
      <c r="E64" s="32">
        <v>12000</v>
      </c>
    </row>
    <row r="65" spans="1:5" s="20" customFormat="1" ht="13.5" thickBot="1">
      <c r="A65" s="48" t="s">
        <v>27</v>
      </c>
      <c r="B65" s="49"/>
      <c r="C65" s="50"/>
      <c r="D65" s="50"/>
      <c r="E65" s="47">
        <f>SUM(E51:E64)</f>
        <v>1665000</v>
      </c>
    </row>
    <row r="66" spans="1:5" ht="12.75">
      <c r="A66" s="73" t="s">
        <v>75</v>
      </c>
      <c r="B66" s="73"/>
      <c r="C66" s="74"/>
      <c r="D66" s="74"/>
      <c r="E66" s="75">
        <v>58200</v>
      </c>
    </row>
    <row r="67" spans="1:5" ht="12.75">
      <c r="A67" s="25" t="s">
        <v>60</v>
      </c>
      <c r="B67" s="25"/>
      <c r="C67" s="13"/>
      <c r="D67" s="13"/>
      <c r="E67" s="24">
        <v>32800</v>
      </c>
    </row>
    <row r="68" spans="1:5" ht="12.75">
      <c r="A68" s="25" t="s">
        <v>47</v>
      </c>
      <c r="B68" s="25"/>
      <c r="C68" s="13"/>
      <c r="D68" s="13"/>
      <c r="E68" s="24">
        <v>339300</v>
      </c>
    </row>
    <row r="69" spans="1:5" ht="12.75">
      <c r="A69" s="25" t="s">
        <v>55</v>
      </c>
      <c r="B69" s="25"/>
      <c r="C69" s="13"/>
      <c r="D69" s="13"/>
      <c r="E69" s="24">
        <v>25500</v>
      </c>
    </row>
    <row r="70" spans="1:5" ht="12.75">
      <c r="A70" s="26" t="s">
        <v>28</v>
      </c>
      <c r="B70" s="26"/>
      <c r="C70" s="21"/>
      <c r="D70" s="21"/>
      <c r="E70" s="28">
        <v>6800</v>
      </c>
    </row>
    <row r="71" spans="1:5" ht="12.75">
      <c r="A71" s="26" t="s">
        <v>29</v>
      </c>
      <c r="B71" s="26"/>
      <c r="C71" s="21"/>
      <c r="D71" s="21"/>
      <c r="E71" s="28">
        <v>266800</v>
      </c>
    </row>
    <row r="72" spans="1:5" ht="12.75">
      <c r="A72" s="26" t="s">
        <v>80</v>
      </c>
      <c r="B72" s="26"/>
      <c r="C72" s="21"/>
      <c r="D72" s="21"/>
      <c r="E72" s="28">
        <v>11000</v>
      </c>
    </row>
    <row r="73" spans="1:5" ht="12.75">
      <c r="A73" s="26" t="s">
        <v>54</v>
      </c>
      <c r="B73" s="26"/>
      <c r="C73" s="21"/>
      <c r="D73" s="21"/>
      <c r="E73" s="28">
        <v>150000</v>
      </c>
    </row>
    <row r="74" spans="1:5" ht="12.75">
      <c r="A74" s="26" t="s">
        <v>56</v>
      </c>
      <c r="B74" s="26"/>
      <c r="C74" s="21"/>
      <c r="D74" s="21"/>
      <c r="E74" s="28">
        <v>2400</v>
      </c>
    </row>
    <row r="75" spans="1:5" ht="12.75">
      <c r="A75" s="26" t="s">
        <v>30</v>
      </c>
      <c r="B75" s="26"/>
      <c r="C75" s="21"/>
      <c r="D75" s="21"/>
      <c r="E75" s="28">
        <v>60000</v>
      </c>
    </row>
    <row r="76" spans="1:5" ht="12.75">
      <c r="A76" s="26" t="s">
        <v>37</v>
      </c>
      <c r="B76" s="26"/>
      <c r="C76" s="21"/>
      <c r="D76" s="21"/>
      <c r="E76" s="29">
        <v>500000</v>
      </c>
    </row>
    <row r="77" spans="1:5" ht="12.75">
      <c r="A77" s="26" t="s">
        <v>84</v>
      </c>
      <c r="B77" s="26"/>
      <c r="C77" s="21"/>
      <c r="D77" s="21"/>
      <c r="E77" s="29">
        <v>1200</v>
      </c>
    </row>
    <row r="78" spans="1:5" ht="12.75">
      <c r="A78" s="25" t="s">
        <v>31</v>
      </c>
      <c r="B78" s="25"/>
      <c r="C78" s="13"/>
      <c r="D78" s="13"/>
      <c r="E78" s="44">
        <v>100000</v>
      </c>
    </row>
    <row r="79" spans="1:5" ht="12.75">
      <c r="A79" s="25" t="s">
        <v>79</v>
      </c>
      <c r="B79" s="25"/>
      <c r="C79" s="13"/>
      <c r="D79" s="13"/>
      <c r="E79" s="44">
        <v>0</v>
      </c>
    </row>
    <row r="80" spans="1:5" ht="12.75">
      <c r="A80" s="25" t="s">
        <v>43</v>
      </c>
      <c r="B80" s="25"/>
      <c r="C80" s="13"/>
      <c r="D80" s="13"/>
      <c r="E80" s="44">
        <v>200000</v>
      </c>
    </row>
    <row r="81" spans="1:5" ht="13.5" thickBot="1">
      <c r="A81" s="27" t="s">
        <v>44</v>
      </c>
      <c r="B81" s="27"/>
      <c r="C81" s="19"/>
      <c r="D81" s="19"/>
      <c r="E81" s="30">
        <v>4000</v>
      </c>
    </row>
    <row r="82" spans="1:5" ht="13.5" thickBot="1">
      <c r="A82" s="45" t="s">
        <v>26</v>
      </c>
      <c r="B82" s="45"/>
      <c r="C82" s="46"/>
      <c r="D82" s="46"/>
      <c r="E82" s="47">
        <f>SUM(E66:E81)</f>
        <v>1758000</v>
      </c>
    </row>
    <row r="83" spans="1:5" ht="13.5" thickBot="1">
      <c r="A83" s="33" t="s">
        <v>36</v>
      </c>
      <c r="B83" s="34"/>
      <c r="C83" s="34"/>
      <c r="D83" s="34"/>
      <c r="E83" s="35">
        <f>E82-E65</f>
        <v>93000</v>
      </c>
    </row>
    <row r="84" ht="12.75">
      <c r="E84" s="9"/>
    </row>
    <row r="85" ht="12.75">
      <c r="E85" s="9"/>
    </row>
    <row r="87" ht="12.75">
      <c r="A87" t="s">
        <v>52</v>
      </c>
    </row>
    <row r="88" ht="12.75">
      <c r="A88" s="67" t="s">
        <v>88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2022-03-27T12:36:56Z</dcterms:modified>
  <cp:category/>
  <cp:version/>
  <cp:contentType/>
  <cp:contentStatus/>
</cp:coreProperties>
</file>